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neBoy\Desktop\"/>
    </mc:Choice>
  </mc:AlternateContent>
  <bookViews>
    <workbookView xWindow="0" yWindow="0" windowWidth="15345" windowHeight="4035"/>
  </bookViews>
  <sheets>
    <sheet name="SMC Original Spreadsheet" sheetId="1" r:id="rId1"/>
    <sheet name="Key " sheetId="5" r:id="rId2"/>
    <sheet name="lookup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<sst xmlns="http://schemas.openxmlformats.org/spreadsheetml/2006/main" count="679" uniqueCount="224">
  <si>
    <t>Skeleton No</t>
  </si>
  <si>
    <t>Paperwork</t>
  </si>
  <si>
    <t>Sex</t>
  </si>
  <si>
    <t>Name</t>
  </si>
  <si>
    <t>Date of Death</t>
  </si>
  <si>
    <t>Cause of Death</t>
  </si>
  <si>
    <t>Completeness</t>
  </si>
  <si>
    <t>Skull</t>
  </si>
  <si>
    <t>Pelvis</t>
  </si>
  <si>
    <t xml:space="preserve">Preservation </t>
  </si>
  <si>
    <t>209A</t>
  </si>
  <si>
    <t>789 A/B</t>
  </si>
  <si>
    <t>1038+1220</t>
  </si>
  <si>
    <t>1279+1280</t>
  </si>
  <si>
    <t>Yes</t>
  </si>
  <si>
    <t xml:space="preserve">Thompson, Thomas </t>
  </si>
  <si>
    <t>Kimberly, Ann</t>
  </si>
  <si>
    <t>Green, Sarah</t>
  </si>
  <si>
    <t>Cooper, Ann</t>
  </si>
  <si>
    <t>Sparkes, Eliza</t>
  </si>
  <si>
    <t>Wagstaffe, William</t>
  </si>
  <si>
    <t>Parsons, Harriet</t>
  </si>
  <si>
    <t>Brown, James</t>
  </si>
  <si>
    <t>Chataway, John</t>
  </si>
  <si>
    <t>Indeterminate</t>
  </si>
  <si>
    <t>4,9</t>
  </si>
  <si>
    <t>2 or 3</t>
  </si>
  <si>
    <t>20+</t>
  </si>
  <si>
    <t>40-44</t>
  </si>
  <si>
    <t>60+</t>
  </si>
  <si>
    <t>45-50</t>
  </si>
  <si>
    <t>25-30</t>
  </si>
  <si>
    <t>14-15</t>
  </si>
  <si>
    <t>50-60</t>
  </si>
  <si>
    <t>50-59</t>
  </si>
  <si>
    <t>45-49</t>
  </si>
  <si>
    <t>No</t>
  </si>
  <si>
    <t>1843/1845</t>
  </si>
  <si>
    <t>Male</t>
  </si>
  <si>
    <t>Female</t>
  </si>
  <si>
    <t>Male?</t>
  </si>
  <si>
    <t>Female?</t>
  </si>
  <si>
    <t>Mandible Cranium</t>
  </si>
  <si>
    <t>Mandible Only</t>
  </si>
  <si>
    <t>Cranium Only</t>
  </si>
  <si>
    <t>Fragments</t>
  </si>
  <si>
    <t>Absent</t>
  </si>
  <si>
    <t>Partial</t>
  </si>
  <si>
    <t>Complete</t>
  </si>
  <si>
    <t>Infection/Inflamation</t>
  </si>
  <si>
    <t>Metabolic Disease</t>
  </si>
  <si>
    <t>Neoplasia</t>
  </si>
  <si>
    <t xml:space="preserve">Dental Disease </t>
  </si>
  <si>
    <t xml:space="preserve">Trauma </t>
  </si>
  <si>
    <t>Congenital</t>
  </si>
  <si>
    <t>6th Feb 1847</t>
  </si>
  <si>
    <t>6th Dec 1841</t>
  </si>
  <si>
    <t>Nov 1847</t>
  </si>
  <si>
    <t>31st July 1844</t>
  </si>
  <si>
    <t>August 1846</t>
  </si>
  <si>
    <t>6th September1846</t>
  </si>
  <si>
    <t>7th Jan1846</t>
  </si>
  <si>
    <t>27 Feb 1842</t>
  </si>
  <si>
    <t>18-19thC</t>
  </si>
  <si>
    <t>18th-19thC</t>
  </si>
  <si>
    <t>Pathology</t>
  </si>
  <si>
    <t>Extra Information</t>
  </si>
  <si>
    <t>Pin in the middle of the skull/ Part of spine missing.</t>
  </si>
  <si>
    <t>Jeays, Luke</t>
  </si>
  <si>
    <t>Scarlatine</t>
  </si>
  <si>
    <t>Typhus</t>
  </si>
  <si>
    <t>Typhoid</t>
  </si>
  <si>
    <t>TB (Phthisis)</t>
  </si>
  <si>
    <t>TB (Consumption)</t>
  </si>
  <si>
    <t>Fever and Convulsions</t>
  </si>
  <si>
    <t>Sacrum/ Pelvic Girdle suggests a female younger than 62</t>
  </si>
  <si>
    <t>Middle-Aged</t>
  </si>
  <si>
    <t>Osteological Age</t>
  </si>
  <si>
    <t>Coffin Plate /Chronological</t>
  </si>
  <si>
    <t>8-9 years + 24 months</t>
  </si>
  <si>
    <t>Complete Except Spine</t>
  </si>
  <si>
    <t>18thC</t>
  </si>
  <si>
    <t xml:space="preserve">Bronchitis </t>
  </si>
  <si>
    <t>Trauma in feet and ankle (ligaments injury) Fractured ribs/ Exotosis on Ulna's and radius's proxiaml end</t>
  </si>
  <si>
    <t>Spine missing</t>
  </si>
  <si>
    <t>6 or 7</t>
  </si>
  <si>
    <t>Osteophytes on Spine/ Exostosis on Spine</t>
  </si>
  <si>
    <t>Cribra orbitalia, Type 2/ Spina bifida occullta</t>
  </si>
  <si>
    <t>Slight osteoarthritis of the spine/ arthritis in condyles of the atlas and skull/eagles syndrome</t>
  </si>
  <si>
    <t>18th C</t>
  </si>
  <si>
    <t>Clavicle (wear and tear)/ Possible disc damage/ Ulna proximal end trauma</t>
  </si>
  <si>
    <t xml:space="preserve">Periostitis on right femoral head/ Schmorl's nodes on spine </t>
  </si>
  <si>
    <t>n.p.</t>
  </si>
  <si>
    <t>Cranium and complete spine</t>
  </si>
  <si>
    <t xml:space="preserve">50-60 </t>
  </si>
  <si>
    <t xml:space="preserve">18thC </t>
  </si>
  <si>
    <t>Skull damaged</t>
  </si>
  <si>
    <t xml:space="preserve">Osteoarthritis of the jaw, shoulder,spine/healed fracture of lower rib/Eagles syndrome </t>
  </si>
  <si>
    <t>Slight overbite</t>
  </si>
  <si>
    <t>50+</t>
  </si>
  <si>
    <t>Osteoarthritis of the elbow/ Spina bifida occulta/ Rickets in the femurs/Healed fracture of the second right metatarsal</t>
  </si>
  <si>
    <t>Femurs slight curve (Vit D deficiency)</t>
  </si>
  <si>
    <t>2-7 weeks</t>
  </si>
  <si>
    <t>Periostitis of the posterior left femur- ligament damage?/Extensive osteomyelitisof left tibia and fibula/Scoliosis of spine due to fractured vertebrae</t>
  </si>
  <si>
    <t>30-51</t>
  </si>
  <si>
    <t>Contains extra 4-5 toes and 5 left fingers from 209A</t>
  </si>
  <si>
    <t>Mild Osteophytosis/healed fracture on right femur/ fracture on right tibia- limping/ Fractured right side of nose</t>
  </si>
  <si>
    <t>Cribra orbitalia/ Abscesses on teeth</t>
  </si>
  <si>
    <t>1770-1840</t>
  </si>
  <si>
    <t xml:space="preserve">40-49 </t>
  </si>
  <si>
    <t>12-14 months</t>
  </si>
  <si>
    <t>Skull damaged- no nose/ reconstructed/ abnormally  elongated</t>
  </si>
  <si>
    <t>4-6 months</t>
  </si>
  <si>
    <t>Cribra Orbitalia grade 2/3</t>
  </si>
  <si>
    <t>35-40</t>
  </si>
  <si>
    <t>Osteoarthritis of jaw, spine/ partial Spina bifida occulta/ Rickets of the legs</t>
  </si>
  <si>
    <t xml:space="preserve">Part of skull missing </t>
  </si>
  <si>
    <t>40-48</t>
  </si>
  <si>
    <t>18th19thC</t>
  </si>
  <si>
    <t>Poorly Preserved</t>
  </si>
  <si>
    <t xml:space="preserve">Well Preserved </t>
  </si>
  <si>
    <t>5th Nov 1856</t>
  </si>
  <si>
    <t>Trigonocephaly/ Osteophytosis on L3-L5, Osteoarthritis on L3/ Osteophytosis on spine/ Calculus, caries, Abcesses</t>
  </si>
  <si>
    <t>40-60</t>
  </si>
  <si>
    <t>Overbite</t>
  </si>
  <si>
    <t>Osteophytes on spine/ Exostosis on pubic tubercles</t>
  </si>
  <si>
    <t xml:space="preserve">Scapulae curved outwards/ Severe peridontall disease </t>
  </si>
  <si>
    <t>Big individual</t>
  </si>
  <si>
    <t>1 year 10 months</t>
  </si>
  <si>
    <t>Cribra orbitalia, Type 2</t>
  </si>
  <si>
    <t>Stature (cm)</t>
  </si>
  <si>
    <t>Osteoarthritis/ Mild rickets in legs, infection/inflammation</t>
  </si>
  <si>
    <t xml:space="preserve">Age Code </t>
  </si>
  <si>
    <t>Oad</t>
  </si>
  <si>
    <t>C</t>
  </si>
  <si>
    <t>Mad</t>
  </si>
  <si>
    <t>Yad</t>
  </si>
  <si>
    <t>I</t>
  </si>
  <si>
    <t>Ao</t>
  </si>
  <si>
    <t>F</t>
  </si>
  <si>
    <t>Mad/Oad</t>
  </si>
  <si>
    <t>Osteoarthiritis on femoral head and fossa acetubulum/ possible hip disslocation/osteomyelitis on left tibia/ Dental Disease</t>
  </si>
  <si>
    <t>Trauma on femur. Tibia and fibula (ligaments injury) exostosis on scapulae/ Dental Disease</t>
  </si>
  <si>
    <t>Dental Disease</t>
  </si>
  <si>
    <t>Osteoarthritis of the jaw, shoulder,elbow,hip,knee,spine/ Eagles Syndrome / Infection / Inflamation</t>
  </si>
  <si>
    <t>Black teeth- Dental Disease</t>
  </si>
  <si>
    <t>Deviated nasal septum/ Osteoarthiritis of the spine/Schmorl's nodes on spine/Tuberculosis/ Dental Disease</t>
  </si>
  <si>
    <t xml:space="preserve">Osteoarthritis of the jaw, shoulder, spine/Fusion of right fifth middle and distal phalanges/ Eagles syndrome/ Dental Disease </t>
  </si>
  <si>
    <t>Osteoarthritis left kneee/Osteoporosis in Spine/Hypoplasia/ Tooth loss, severe periodontal, calculus, abscesses-Dental Disease</t>
  </si>
  <si>
    <t xml:space="preserve">Osteophytes on Spine/ Osteoarthritis on Spine/ Dental Disease </t>
  </si>
  <si>
    <t>Osteoarthritis of spine,right hip joint, right knee/ Depression across crown/ Compression fracture on L2/ Schmorl's nodes/ Dental Disease</t>
  </si>
  <si>
    <t>Hypoplasia, tooth loss, severe periidontal calculus/ Dental Disease</t>
  </si>
  <si>
    <t xml:space="preserve">Mild Rickets - tibias slighty bent/ Mild Periostitis on right tibia/ Dental Disease </t>
  </si>
  <si>
    <t xml:space="preserve">Chronic T.B. - Cause of death?/ two abscesses on vertebrae - right side/ Dental Disease </t>
  </si>
  <si>
    <t>Spina bifida occulta/ Schmorl's nodes on L3 and T5-l2/Hypopplasia/Peridontal abscesses, cariess and calculus- Dental Disease</t>
  </si>
  <si>
    <t>Healed fracture on L2 leaving a pronounced curve</t>
  </si>
  <si>
    <t>11 to 13</t>
  </si>
  <si>
    <t xml:space="preserve">Accute Infectious Disease </t>
  </si>
  <si>
    <t>Schmorls nodes in the lower thoratic - bottom surface/ Dental irregularity in upper teeth- enamel hypoplasia</t>
  </si>
  <si>
    <t>39-41 weeks</t>
  </si>
  <si>
    <t>Fetus- could have been buried with  Mother ( Box 61)  Material found wood/ textile</t>
  </si>
  <si>
    <t>35-39 ?</t>
  </si>
  <si>
    <t>L1 and L2- destruction of vertebral bodies - possibly spinal T.B./ Arms-eburnation and osteophytes in proximal ulna articulations.</t>
  </si>
  <si>
    <t xml:space="preserve">Rickets, Harris Lines of femurs </t>
  </si>
  <si>
    <t>Cribra Orbitalia on skull</t>
  </si>
  <si>
    <t xml:space="preserve">18 months </t>
  </si>
  <si>
    <t>1  Extra Tibia / Only top part of spine</t>
  </si>
  <si>
    <t>Deviated septum, trigonocephaly/ Hypoplasia, tooth rotation (left lower PM1 and PM2), Calculus/ Overbite</t>
  </si>
  <si>
    <t xml:space="preserve">Pubic  Symphysis damaged/Eburnation in left tibia/ both tibias bent concavely as distal ends- mild  rickets </t>
  </si>
  <si>
    <t>Periostosis along most ribs (middle ones) on posteriror end of ribs. Pluracy?/ Osteoarthritis on right elbow, shoulder, hip, feet,  chronic chest infection</t>
  </si>
  <si>
    <t>Record for 250 within this information- newborn skeleton</t>
  </si>
  <si>
    <t>Newborn</t>
  </si>
  <si>
    <t xml:space="preserve">Newborn child </t>
  </si>
  <si>
    <t>3 or 4</t>
  </si>
  <si>
    <t>36 months and 2 weeks</t>
  </si>
  <si>
    <t>18th - 19th C</t>
  </si>
  <si>
    <t xml:space="preserve">Chronic chest infection (TB or Pluracy?) Bite damaged </t>
  </si>
  <si>
    <t xml:space="preserve">Periostitis- femurs, tibias, left and right metacarpals , humeri and radii , in 7 ribs, periostosis on midshaft of fibulas / Dental Disease </t>
  </si>
  <si>
    <t>Osteoarthritis/ Osteoporosis on spine, sacrum and long bones/ Hypoplasia, absceesses , tooth loss peridontal disease</t>
  </si>
  <si>
    <t xml:space="preserve">Hypoplasia/ nose not straight inside </t>
  </si>
  <si>
    <t xml:space="preserve">Cribra Orbitalia, Type 2/ Osteoarthirtis of the spine/ Crush fracture on T10/ Kyphosis of the spine </t>
  </si>
  <si>
    <t xml:space="preserve">1 year 4 months </t>
  </si>
  <si>
    <t>Burial mingked with 76</t>
  </si>
  <si>
    <t>Dental Disease/ Hypoplasia, tooth loss</t>
  </si>
  <si>
    <t>Overbite- lower frontal irregularity</t>
  </si>
  <si>
    <t>Generalised Osteoporosis - all bones</t>
  </si>
  <si>
    <t>Healed fracture of right first metacarpal/ Dental Disease/ Enamel hypoplasia</t>
  </si>
  <si>
    <t>Growth abnormality/ malnutrition</t>
  </si>
  <si>
    <t>Could be male affected by disease - femur</t>
  </si>
  <si>
    <t>Multiple individuals - sacrums- child? / pelves- probably from the same skeleton? Intermngled with 760</t>
  </si>
  <si>
    <t>Intermingled with 283</t>
  </si>
  <si>
    <t xml:space="preserve">Enamel hypoplasia, caries, calculus, Pelvis flat due to rickets, Legs bent due to rickets, Ribs and spine deformed due to scoliosis </t>
  </si>
  <si>
    <t>18-21?</t>
  </si>
  <si>
    <t>Osteophytosis on L4/ Hypoplasia, tooth loss, peridontal caculus, abscesses, caries- Dental Disease/Depression across the crown</t>
  </si>
  <si>
    <t xml:space="preserve">Part of skull and spine and left arm missing </t>
  </si>
  <si>
    <t>Upper and lower teeth irregularity</t>
  </si>
  <si>
    <t>31-35</t>
  </si>
  <si>
    <t xml:space="preserve">Deviated Septum/ Died quickly- Childbirth? </t>
  </si>
  <si>
    <t>Cribra orbitalia type 2/ Broken nose/  Osteophytes on spine/ Schmorl's nodes on spine/ Dental Disease / Severe overbite</t>
  </si>
  <si>
    <t>Osteoarthritis of the jaw, hips/ Diffuse Idiopathic Skeletal Hyperterosis - Fusion of spinal vertebrae/exostosis on iliac crest / Osteophytes on spine/Fractured right leg/Periostitis on femur and tibia.</t>
  </si>
  <si>
    <t>Patella damaged and out of alignment./  Mixed Burial- extra skull probable female</t>
  </si>
  <si>
    <t xml:space="preserve">Sternum fracture/ Radius' both broken/ </t>
  </si>
  <si>
    <t>Dental Disease/ DISH on proximal end of ulnas and tibias/fibulas</t>
  </si>
  <si>
    <t xml:space="preserve"> </t>
  </si>
  <si>
    <t xml:space="preserve">  </t>
  </si>
  <si>
    <t>1843/45</t>
  </si>
  <si>
    <t>18th-19th C</t>
  </si>
  <si>
    <t>Key</t>
  </si>
  <si>
    <t>Age Coding</t>
  </si>
  <si>
    <t>Fetal</t>
  </si>
  <si>
    <t>&lt; birth</t>
  </si>
  <si>
    <t>Infants</t>
  </si>
  <si>
    <t>Birth – 3 years</t>
  </si>
  <si>
    <t>Children</t>
  </si>
  <si>
    <t>3-12 years</t>
  </si>
  <si>
    <t>AO</t>
  </si>
  <si>
    <t>Adolescents</t>
  </si>
  <si>
    <t>12-20 years</t>
  </si>
  <si>
    <t>Young Adults</t>
  </si>
  <si>
    <t>20-35 years</t>
  </si>
  <si>
    <t>Middle-aged Adults</t>
  </si>
  <si>
    <t>35-50 years</t>
  </si>
  <si>
    <t>Old Adults</t>
  </si>
  <si>
    <t>50+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</si>
</sst>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Font="1"/>
    <xf numFmtId="3" fontId="0" fillId="0" borderId="0" xfId="0" applyNumberFormat="1"/>
    <xf numFmtId="0" fontId="1" fillId="0" borderId="0" xfId="0" applyFont="1"/>
    <xf numFmtId="0" fontId="4" fillId="0" borderId="0" xfId="0" applyFont="1"/>
    <xf numFmtId="16" fontId="0" fillId="0" borderId="0" xfId="0" applyNumberFormat="1"/>
    <xf numFmtId="0" fontId="2" fillId="0" borderId="0" xfId="0" applyFont="1"/>
    <xf numFmtId="9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</cellXfs>
  <cellStyles count="1"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1</xdr:row>
      <xdr:rowOff>114299</xdr:rowOff>
    </xdr:from>
    <xdr:ext cx="2028825" cy="1297919"/>
    <xdr:sp macro="" textlink="">
      <xdr:nvSpPr>
        <xdr:cNvPr id="2" name="TextBox 1"/>
        <xdr:cNvSpPr txBox="1"/>
      </xdr:nvSpPr>
      <xdr:spPr>
        <a:xfrm>
          <a:off x="3095625" y="304799"/>
          <a:ext cx="2028825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Description Age range </a:t>
          </a:r>
        </a:p>
        <a:p>
          <a:r>
            <a:rPr lang="en-GB" sz="1100"/>
            <a:t>Young adult 18–25 years </a:t>
          </a:r>
        </a:p>
        <a:p>
          <a:r>
            <a:rPr lang="en-GB" sz="1100"/>
            <a:t>Early middle adult 26–35 years </a:t>
          </a:r>
        </a:p>
        <a:p>
          <a:r>
            <a:rPr lang="en-GB" sz="1100"/>
            <a:t>Later middle adult 36–45 years </a:t>
          </a:r>
        </a:p>
        <a:p>
          <a:r>
            <a:rPr lang="en-GB" sz="1100"/>
            <a:t>Mature adult ≥46 years </a:t>
          </a:r>
        </a:p>
        <a:p>
          <a:r>
            <a:rPr lang="en-GB" sz="1100"/>
            <a:t>Adult &gt;18 years </a:t>
          </a:r>
        </a:p>
        <a:p>
          <a:r>
            <a:rPr lang="en-GB" sz="1100"/>
            <a:t>Subadult &lt;18 year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:P421" totalsRowShown="0">
  <tableColumns count="16">
    <tableColumn id="1" name="Skeleton No"/>
    <tableColumn id="2" name="Paperwork"/>
    <tableColumn id="3" name="Sex"/>
    <tableColumn id="4" name="Name"/>
    <tableColumn id="5" name="Osteological Age" dataDxfId="0"/>
    <tableColumn id="19" name="Coffin Plate /Chronological"/>
    <tableColumn id="20" name="Age Code "/>
    <tableColumn id="6" name="Date of Death"/>
    <tableColumn id="7" name="Cause of Death"/>
    <tableColumn id="8" name="Completeness"/>
    <tableColumn id="9" name="Skull"/>
    <tableColumn id="10" name="Pelvis"/>
    <tableColumn id="11" name="Preservation "/>
    <tableColumn id="13" name="Stature (cm)"/>
    <tableColumn id="14" name="Pathology"/>
    <tableColumn id="15" name="Extra Information"/>
  </tableColumns>
  <tableStyleInfo name="TableStyleMedium6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P1" zoomScale="85" zoomScaleNormal="85" workbookViewId="0">
      <selection activeCell="R1" sqref="Q1:R1048576"/>
    </sheetView>
  </sheetViews>
  <sheetFormatPr defaultRowHeight="15" x14ac:dyDescent="0.25"/>
  <cols>
    <col min="1" max="1" width="18.28515625" customWidth="1"/>
    <col min="2" max="2" width="13.5703125" customWidth="1"/>
    <col min="3" max="3" width="17.140625" customWidth="1"/>
    <col min="4" max="4" width="31.85546875" customWidth="1"/>
    <col min="5" max="5" width="31.85546875" style="17" customWidth="1"/>
    <col min="6" max="7" width="31.85546875" customWidth="1"/>
    <col min="8" max="8" width="29" customWidth="1"/>
    <col min="9" max="9" width="28.85546875" customWidth="1"/>
    <col min="10" max="10" width="23.7109375" customWidth="1"/>
    <col min="11" max="11" width="21.7109375" customWidth="1"/>
    <col min="12" max="12" width="21" customWidth="1"/>
    <col min="13" max="13" width="19" customWidth="1"/>
    <col min="14" max="14" width="17.7109375" customWidth="1"/>
    <col min="15" max="15" width="184.7109375" customWidth="1"/>
    <col min="16" max="16" width="104" customWidth="1"/>
    <col min="17" max="17" width="12" customWidth="1"/>
  </cols>
  <sheetData>
    <row r="1" spans="1:16" ht="15.75" x14ac:dyDescent="0.25">
      <c r="A1" s="1" t="s">
        <v>0</v>
      </c>
      <c r="B1" s="1" t="s">
        <v>1</v>
      </c>
      <c r="C1" t="s">
        <v>2</v>
      </c>
      <c r="D1" s="1" t="s">
        <v>3</v>
      </c>
      <c r="E1" s="18" t="s">
        <v>77</v>
      </c>
      <c r="F1" s="1" t="s">
        <v>78</v>
      </c>
      <c r="G1" s="1" t="s">
        <v>132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130</v>
      </c>
      <c r="O1" t="s">
        <v>65</v>
      </c>
      <c r="P1" t="s">
        <v>66</v>
      </c>
    </row>
    <row r="2" spans="1:16" ht="15.75" x14ac:dyDescent="0.25">
      <c r="A2">
        <v>13</v>
      </c>
      <c r="B2" s="4" t="s">
        <v>36</v>
      </c>
      <c r="C2" s="1" t="s">
        <v>38</v>
      </c>
      <c r="D2" s="2" t="s">
        <v>15</v>
      </c>
      <c r="K2" t="s">
        <v>46</v>
      </c>
      <c r="O2" t="s">
        <v>50</v>
      </c>
    </row>
    <row r="3" spans="1:16" x14ac:dyDescent="0.25">
      <c r="A3">
        <v>16</v>
      </c>
      <c r="B3" s="4" t="s">
        <v>36</v>
      </c>
      <c r="C3" t="s">
        <v>39</v>
      </c>
      <c r="D3" s="2" t="s">
        <v>16</v>
      </c>
      <c r="E3" s="17" t="s">
        <v>29</v>
      </c>
      <c r="F3">
        <v>77</v>
      </c>
      <c r="G3" t="s">
        <v>133</v>
      </c>
      <c r="H3" t="s">
        <v>55</v>
      </c>
      <c r="I3" t="s">
        <v>82</v>
      </c>
      <c r="J3">
        <v>75</v>
      </c>
      <c r="K3" t="s">
        <v>43</v>
      </c>
      <c r="L3" t="s">
        <v>47</v>
      </c>
      <c r="O3" t="s">
        <v>131</v>
      </c>
    </row>
    <row r="4" spans="1:16" x14ac:dyDescent="0.25">
      <c r="A4">
        <v>32</v>
      </c>
      <c r="B4" s="4" t="s">
        <v>36</v>
      </c>
      <c r="C4" t="s">
        <v>24</v>
      </c>
      <c r="D4" s="2"/>
      <c r="E4" s="17">
        <v>5</v>
      </c>
      <c r="G4" t="s">
        <v>134</v>
      </c>
      <c r="H4" s="17">
        <v>1842</v>
      </c>
    </row>
    <row r="5" spans="1:16" x14ac:dyDescent="0.25">
      <c r="A5">
        <v>50</v>
      </c>
      <c r="B5" t="s">
        <v>14</v>
      </c>
      <c r="C5" t="s">
        <v>39</v>
      </c>
      <c r="D5" s="2"/>
      <c r="E5" s="17">
        <v>43</v>
      </c>
      <c r="G5" t="s">
        <v>135</v>
      </c>
      <c r="J5">
        <v>25</v>
      </c>
      <c r="K5" t="s">
        <v>45</v>
      </c>
      <c r="L5" t="s">
        <v>47</v>
      </c>
      <c r="O5" t="s">
        <v>155</v>
      </c>
    </row>
    <row r="6" spans="1:16" x14ac:dyDescent="0.25">
      <c r="A6">
        <v>56</v>
      </c>
      <c r="B6" s="4" t="s">
        <v>36</v>
      </c>
      <c r="C6" t="s">
        <v>24</v>
      </c>
      <c r="D6" s="2"/>
    </row>
    <row r="7" spans="1:16" x14ac:dyDescent="0.25">
      <c r="A7">
        <v>61</v>
      </c>
      <c r="B7" s="5" t="s">
        <v>14</v>
      </c>
      <c r="C7" t="s">
        <v>24</v>
      </c>
      <c r="D7" s="2"/>
      <c r="E7" s="17" t="s">
        <v>174</v>
      </c>
      <c r="G7" t="s">
        <v>139</v>
      </c>
      <c r="H7" t="s">
        <v>175</v>
      </c>
      <c r="J7">
        <v>25</v>
      </c>
      <c r="K7" t="s">
        <v>45</v>
      </c>
      <c r="L7" t="s">
        <v>46</v>
      </c>
      <c r="N7" t="s">
        <v>92</v>
      </c>
    </row>
    <row r="8" spans="1:16" x14ac:dyDescent="0.25">
      <c r="A8">
        <v>67</v>
      </c>
      <c r="B8" s="5" t="s">
        <v>14</v>
      </c>
      <c r="C8" t="s">
        <v>24</v>
      </c>
      <c r="D8" s="2"/>
      <c r="E8" s="19" t="s">
        <v>156</v>
      </c>
      <c r="G8" t="s">
        <v>134</v>
      </c>
      <c r="I8" t="s">
        <v>157</v>
      </c>
      <c r="J8">
        <v>25</v>
      </c>
      <c r="K8" t="s">
        <v>44</v>
      </c>
      <c r="L8" t="s">
        <v>47</v>
      </c>
      <c r="N8" t="s">
        <v>92</v>
      </c>
      <c r="O8" t="s">
        <v>158</v>
      </c>
    </row>
    <row r="9" spans="1:16" x14ac:dyDescent="0.25">
      <c r="A9">
        <v>74</v>
      </c>
      <c r="B9" s="5" t="s">
        <v>14</v>
      </c>
      <c r="C9" t="s">
        <v>24</v>
      </c>
      <c r="D9" s="2"/>
      <c r="E9" s="17" t="s">
        <v>159</v>
      </c>
      <c r="G9" t="s">
        <v>137</v>
      </c>
      <c r="H9" t="s">
        <v>63</v>
      </c>
      <c r="J9">
        <v>25</v>
      </c>
      <c r="K9" t="s">
        <v>45</v>
      </c>
      <c r="L9" t="s">
        <v>47</v>
      </c>
      <c r="P9" t="s">
        <v>160</v>
      </c>
    </row>
    <row r="10" spans="1:16" x14ac:dyDescent="0.25">
      <c r="A10">
        <v>76</v>
      </c>
      <c r="B10" s="5" t="s">
        <v>14</v>
      </c>
      <c r="C10" t="s">
        <v>39</v>
      </c>
      <c r="D10" s="2"/>
      <c r="E10" s="17" t="s">
        <v>161</v>
      </c>
      <c r="G10" t="s">
        <v>135</v>
      </c>
      <c r="H10" t="s">
        <v>81</v>
      </c>
      <c r="J10">
        <v>25</v>
      </c>
      <c r="K10" t="s">
        <v>42</v>
      </c>
      <c r="L10" t="s">
        <v>47</v>
      </c>
      <c r="O10" t="s">
        <v>162</v>
      </c>
    </row>
    <row r="11" spans="1:16" x14ac:dyDescent="0.25">
      <c r="A11">
        <v>77</v>
      </c>
      <c r="B11" t="s">
        <v>14</v>
      </c>
      <c r="C11" t="s">
        <v>24</v>
      </c>
      <c r="E11" s="17" t="s">
        <v>181</v>
      </c>
      <c r="G11" t="s">
        <v>137</v>
      </c>
      <c r="H11" t="s">
        <v>89</v>
      </c>
      <c r="N11" t="s">
        <v>92</v>
      </c>
      <c r="P11" t="s">
        <v>182</v>
      </c>
    </row>
    <row r="12" spans="1:16" x14ac:dyDescent="0.25">
      <c r="A12">
        <v>85</v>
      </c>
      <c r="B12" s="4" t="s">
        <v>36</v>
      </c>
      <c r="C12" t="s">
        <v>39</v>
      </c>
      <c r="D12" s="4"/>
    </row>
    <row r="13" spans="1:16" x14ac:dyDescent="0.25">
      <c r="A13">
        <v>105</v>
      </c>
      <c r="B13" s="5" t="s">
        <v>14</v>
      </c>
      <c r="C13" t="s">
        <v>24</v>
      </c>
      <c r="D13" s="5"/>
      <c r="F13" s="6" t="s">
        <v>85</v>
      </c>
      <c r="G13" s="6" t="s">
        <v>134</v>
      </c>
      <c r="J13">
        <v>50</v>
      </c>
      <c r="K13" t="s">
        <v>45</v>
      </c>
      <c r="L13" t="s">
        <v>47</v>
      </c>
      <c r="O13" t="s">
        <v>163</v>
      </c>
    </row>
    <row r="14" spans="1:16" x14ac:dyDescent="0.25">
      <c r="A14">
        <v>141</v>
      </c>
      <c r="B14" t="s">
        <v>14</v>
      </c>
      <c r="C14" t="s">
        <v>24</v>
      </c>
      <c r="E14" s="20" t="s">
        <v>25</v>
      </c>
      <c r="F14" s="6"/>
      <c r="G14" s="6" t="s">
        <v>134</v>
      </c>
      <c r="H14" t="s">
        <v>64</v>
      </c>
      <c r="J14">
        <v>50</v>
      </c>
      <c r="K14" t="s">
        <v>42</v>
      </c>
      <c r="L14" t="s">
        <v>47</v>
      </c>
      <c r="O14" t="s">
        <v>164</v>
      </c>
    </row>
    <row r="15" spans="1:16" x14ac:dyDescent="0.25">
      <c r="A15">
        <v>144</v>
      </c>
      <c r="B15" t="s">
        <v>203</v>
      </c>
      <c r="C15" t="s">
        <v>38</v>
      </c>
      <c r="D15" t="s">
        <v>68</v>
      </c>
      <c r="E15" s="20" t="s">
        <v>165</v>
      </c>
      <c r="F15" s="6" t="s">
        <v>26</v>
      </c>
      <c r="G15" s="6" t="s">
        <v>136</v>
      </c>
      <c r="H15" t="s">
        <v>56</v>
      </c>
      <c r="I15" t="s">
        <v>69</v>
      </c>
      <c r="J15">
        <v>50</v>
      </c>
      <c r="K15" t="s">
        <v>42</v>
      </c>
      <c r="L15" t="s">
        <v>47</v>
      </c>
    </row>
    <row r="16" spans="1:16" x14ac:dyDescent="0.25">
      <c r="A16">
        <v>206</v>
      </c>
      <c r="B16" t="s">
        <v>14</v>
      </c>
      <c r="C16" t="s">
        <v>38</v>
      </c>
      <c r="E16" s="17" t="s">
        <v>27</v>
      </c>
      <c r="G16" t="s">
        <v>135</v>
      </c>
      <c r="J16">
        <v>75</v>
      </c>
      <c r="K16" t="s">
        <v>42</v>
      </c>
      <c r="L16" t="s">
        <v>48</v>
      </c>
      <c r="N16">
        <v>175</v>
      </c>
      <c r="O16" t="s">
        <v>167</v>
      </c>
      <c r="P16" t="s">
        <v>166</v>
      </c>
    </row>
    <row r="17" spans="1:16" x14ac:dyDescent="0.25">
      <c r="A17">
        <v>209</v>
      </c>
      <c r="B17" t="s">
        <v>14</v>
      </c>
      <c r="C17" t="s">
        <v>38</v>
      </c>
      <c r="E17" s="17" t="s">
        <v>28</v>
      </c>
      <c r="G17" t="s">
        <v>135</v>
      </c>
      <c r="H17" t="s">
        <v>63</v>
      </c>
      <c r="J17">
        <v>75</v>
      </c>
      <c r="K17" t="s">
        <v>42</v>
      </c>
      <c r="L17" t="s">
        <v>48</v>
      </c>
      <c r="N17">
        <v>174</v>
      </c>
      <c r="O17" t="s">
        <v>169</v>
      </c>
      <c r="P17" t="s">
        <v>168</v>
      </c>
    </row>
    <row r="18" spans="1:16" x14ac:dyDescent="0.25">
      <c r="A18" s="16" t="s">
        <v>10</v>
      </c>
      <c r="B18" s="4" t="s">
        <v>36</v>
      </c>
      <c r="C18" t="s">
        <v>38</v>
      </c>
      <c r="D18" s="4"/>
      <c r="G18" t="s">
        <v>135</v>
      </c>
    </row>
    <row r="19" spans="1:16" x14ac:dyDescent="0.25">
      <c r="A19">
        <v>249</v>
      </c>
      <c r="B19" t="s">
        <v>14</v>
      </c>
      <c r="C19" t="s">
        <v>39</v>
      </c>
      <c r="E19" s="17" t="s">
        <v>28</v>
      </c>
      <c r="G19" t="s">
        <v>135</v>
      </c>
      <c r="H19" t="s">
        <v>63</v>
      </c>
      <c r="J19">
        <v>50</v>
      </c>
      <c r="K19" t="s">
        <v>44</v>
      </c>
      <c r="L19" t="s">
        <v>48</v>
      </c>
      <c r="N19">
        <v>158</v>
      </c>
      <c r="O19" t="s">
        <v>141</v>
      </c>
      <c r="P19" t="s">
        <v>170</v>
      </c>
    </row>
    <row r="20" spans="1:16" x14ac:dyDescent="0.25">
      <c r="A20">
        <v>250</v>
      </c>
      <c r="B20" s="5" t="s">
        <v>14</v>
      </c>
      <c r="C20" t="s">
        <v>24</v>
      </c>
      <c r="E20" s="17" t="s">
        <v>171</v>
      </c>
      <c r="G20" t="s">
        <v>137</v>
      </c>
      <c r="H20" t="s">
        <v>64</v>
      </c>
      <c r="J20">
        <v>25</v>
      </c>
      <c r="K20" t="s">
        <v>45</v>
      </c>
      <c r="L20" t="s">
        <v>47</v>
      </c>
      <c r="N20" t="s">
        <v>92</v>
      </c>
      <c r="P20" t="s">
        <v>172</v>
      </c>
    </row>
    <row r="21" spans="1:16" x14ac:dyDescent="0.25">
      <c r="A21">
        <v>255</v>
      </c>
      <c r="B21" t="s">
        <v>14</v>
      </c>
      <c r="C21" t="s">
        <v>24</v>
      </c>
      <c r="E21" s="20" t="s">
        <v>128</v>
      </c>
      <c r="F21" s="6" t="s">
        <v>173</v>
      </c>
      <c r="G21" s="6" t="s">
        <v>137</v>
      </c>
      <c r="H21" t="s">
        <v>64</v>
      </c>
      <c r="J21">
        <v>75</v>
      </c>
      <c r="K21" t="s">
        <v>42</v>
      </c>
      <c r="L21" t="s">
        <v>48</v>
      </c>
      <c r="O21" t="s">
        <v>129</v>
      </c>
    </row>
    <row r="22" spans="1:16" x14ac:dyDescent="0.25">
      <c r="A22">
        <v>283</v>
      </c>
      <c r="B22" t="s">
        <v>14</v>
      </c>
      <c r="C22" t="s">
        <v>39</v>
      </c>
      <c r="J22">
        <v>25</v>
      </c>
      <c r="K22" t="s">
        <v>45</v>
      </c>
      <c r="L22" t="s">
        <v>46</v>
      </c>
      <c r="P22" t="s">
        <v>189</v>
      </c>
    </row>
    <row r="23" spans="1:16" x14ac:dyDescent="0.25">
      <c r="A23">
        <v>315</v>
      </c>
      <c r="B23" t="s">
        <v>14</v>
      </c>
      <c r="C23" t="s">
        <v>39</v>
      </c>
      <c r="E23" s="17" t="s">
        <v>29</v>
      </c>
      <c r="G23" t="s">
        <v>133</v>
      </c>
      <c r="H23" t="s">
        <v>64</v>
      </c>
      <c r="J23">
        <v>50</v>
      </c>
      <c r="K23" t="s">
        <v>45</v>
      </c>
      <c r="L23" t="s">
        <v>47</v>
      </c>
      <c r="N23">
        <v>163</v>
      </c>
      <c r="O23" t="s">
        <v>86</v>
      </c>
    </row>
    <row r="24" spans="1:16" x14ac:dyDescent="0.25">
      <c r="A24">
        <v>399</v>
      </c>
      <c r="B24" s="4" t="s">
        <v>36</v>
      </c>
      <c r="C24" t="s">
        <v>39</v>
      </c>
      <c r="D24" s="4"/>
    </row>
    <row r="25" spans="1:16" x14ac:dyDescent="0.25">
      <c r="A25">
        <v>400</v>
      </c>
      <c r="B25" t="s">
        <v>14</v>
      </c>
      <c r="C25" t="s">
        <v>38</v>
      </c>
      <c r="E25" s="17" t="s">
        <v>30</v>
      </c>
      <c r="G25" t="s">
        <v>135</v>
      </c>
      <c r="J25">
        <v>75</v>
      </c>
      <c r="K25" t="s">
        <v>42</v>
      </c>
      <c r="L25" t="s">
        <v>47</v>
      </c>
      <c r="N25">
        <v>182</v>
      </c>
      <c r="O25" t="s">
        <v>142</v>
      </c>
    </row>
    <row r="26" spans="1:16" x14ac:dyDescent="0.25">
      <c r="A26">
        <v>417</v>
      </c>
      <c r="B26" t="s">
        <v>14</v>
      </c>
      <c r="C26" t="s">
        <v>39</v>
      </c>
      <c r="D26" t="s">
        <v>17</v>
      </c>
      <c r="E26" s="17" t="s">
        <v>28</v>
      </c>
      <c r="F26">
        <v>62</v>
      </c>
      <c r="G26" t="s">
        <v>135</v>
      </c>
      <c r="H26" t="s">
        <v>57</v>
      </c>
      <c r="I26" t="s">
        <v>74</v>
      </c>
      <c r="K26" t="s">
        <v>42</v>
      </c>
      <c r="L26" t="s">
        <v>48</v>
      </c>
      <c r="P26" t="s">
        <v>75</v>
      </c>
    </row>
    <row r="27" spans="1:16" x14ac:dyDescent="0.25">
      <c r="A27">
        <v>423</v>
      </c>
      <c r="B27" t="s">
        <v>14</v>
      </c>
      <c r="C27" t="s">
        <v>39</v>
      </c>
      <c r="E27" s="17">
        <v>40</v>
      </c>
      <c r="G27" t="s">
        <v>135</v>
      </c>
      <c r="H27" t="s">
        <v>63</v>
      </c>
      <c r="J27">
        <v>75</v>
      </c>
      <c r="K27" t="s">
        <v>42</v>
      </c>
      <c r="L27" t="s">
        <v>48</v>
      </c>
      <c r="O27" t="s">
        <v>143</v>
      </c>
      <c r="P27" t="s">
        <v>67</v>
      </c>
    </row>
    <row r="28" spans="1:16" x14ac:dyDescent="0.25">
      <c r="A28">
        <v>427</v>
      </c>
      <c r="B28" t="s">
        <v>14</v>
      </c>
      <c r="C28" t="s">
        <v>39</v>
      </c>
      <c r="E28" s="17" t="s">
        <v>31</v>
      </c>
      <c r="G28" t="s">
        <v>136</v>
      </c>
      <c r="H28" t="s">
        <v>81</v>
      </c>
      <c r="J28">
        <v>75</v>
      </c>
      <c r="K28" t="s">
        <v>42</v>
      </c>
      <c r="L28" t="s">
        <v>48</v>
      </c>
      <c r="N28">
        <v>162</v>
      </c>
      <c r="O28" t="s">
        <v>177</v>
      </c>
      <c r="P28" t="s">
        <v>176</v>
      </c>
    </row>
    <row r="29" spans="1:16" x14ac:dyDescent="0.25">
      <c r="A29">
        <v>433</v>
      </c>
      <c r="B29" s="4" t="s">
        <v>36</v>
      </c>
      <c r="C29" t="s">
        <v>39</v>
      </c>
      <c r="D29" s="4"/>
    </row>
    <row r="30" spans="1:16" x14ac:dyDescent="0.25">
      <c r="A30">
        <v>479</v>
      </c>
      <c r="B30" s="4" t="s">
        <v>36</v>
      </c>
      <c r="C30" t="s">
        <v>24</v>
      </c>
      <c r="D30" s="4"/>
    </row>
    <row r="31" spans="1:16" x14ac:dyDescent="0.25">
      <c r="A31">
        <v>492</v>
      </c>
      <c r="B31" s="2" t="s">
        <v>14</v>
      </c>
      <c r="C31" t="s">
        <v>24</v>
      </c>
      <c r="D31" s="2"/>
      <c r="E31" s="17" t="s">
        <v>79</v>
      </c>
      <c r="G31" t="s">
        <v>134</v>
      </c>
      <c r="J31">
        <v>100</v>
      </c>
      <c r="K31" t="s">
        <v>42</v>
      </c>
      <c r="L31" t="s">
        <v>48</v>
      </c>
    </row>
    <row r="32" spans="1:16" x14ac:dyDescent="0.25">
      <c r="A32">
        <v>516</v>
      </c>
      <c r="B32" s="2" t="s">
        <v>14</v>
      </c>
      <c r="C32" t="s">
        <v>39</v>
      </c>
      <c r="D32" s="2" t="s">
        <v>18</v>
      </c>
      <c r="E32" s="17">
        <v>60</v>
      </c>
      <c r="F32">
        <v>65</v>
      </c>
      <c r="G32" t="s">
        <v>133</v>
      </c>
      <c r="H32" t="s">
        <v>37</v>
      </c>
      <c r="J32">
        <v>50</v>
      </c>
      <c r="K32" t="s">
        <v>42</v>
      </c>
      <c r="L32" t="s">
        <v>47</v>
      </c>
      <c r="N32">
        <v>161</v>
      </c>
      <c r="O32" t="s">
        <v>178</v>
      </c>
    </row>
    <row r="33" spans="1:16" x14ac:dyDescent="0.25">
      <c r="A33">
        <v>557</v>
      </c>
      <c r="B33" t="s">
        <v>14</v>
      </c>
      <c r="C33" t="s">
        <v>39</v>
      </c>
      <c r="E33" s="17" t="s">
        <v>114</v>
      </c>
      <c r="G33" t="s">
        <v>135</v>
      </c>
      <c r="J33">
        <v>75</v>
      </c>
      <c r="K33" t="s">
        <v>42</v>
      </c>
      <c r="L33" t="s">
        <v>48</v>
      </c>
      <c r="N33">
        <v>159</v>
      </c>
      <c r="O33" t="s">
        <v>179</v>
      </c>
      <c r="P33" t="s">
        <v>80</v>
      </c>
    </row>
    <row r="34" spans="1:16" x14ac:dyDescent="0.25">
      <c r="A34">
        <v>584</v>
      </c>
      <c r="B34" t="s">
        <v>14</v>
      </c>
      <c r="C34" t="s">
        <v>38</v>
      </c>
      <c r="E34" s="17">
        <v>46</v>
      </c>
      <c r="F34" t="s">
        <v>28</v>
      </c>
      <c r="G34" t="s">
        <v>135</v>
      </c>
      <c r="H34" t="s">
        <v>64</v>
      </c>
      <c r="J34">
        <v>75</v>
      </c>
      <c r="K34" t="s">
        <v>42</v>
      </c>
      <c r="L34" t="s">
        <v>48</v>
      </c>
      <c r="N34">
        <v>176</v>
      </c>
      <c r="O34" t="s">
        <v>180</v>
      </c>
      <c r="P34" t="s">
        <v>124</v>
      </c>
    </row>
    <row r="35" spans="1:16" x14ac:dyDescent="0.25">
      <c r="A35">
        <v>672</v>
      </c>
      <c r="B35" s="4" t="s">
        <v>36</v>
      </c>
      <c r="C35" t="s">
        <v>39</v>
      </c>
      <c r="D35" s="2" t="s">
        <v>19</v>
      </c>
      <c r="E35" s="17">
        <v>30</v>
      </c>
      <c r="G35" t="s">
        <v>136</v>
      </c>
      <c r="H35" t="s">
        <v>58</v>
      </c>
      <c r="I35" t="s">
        <v>73</v>
      </c>
    </row>
    <row r="36" spans="1:16" x14ac:dyDescent="0.25">
      <c r="A36">
        <v>700</v>
      </c>
      <c r="B36" s="4" t="s">
        <v>36</v>
      </c>
      <c r="C36" t="s">
        <v>39</v>
      </c>
      <c r="D36" s="2"/>
    </row>
    <row r="37" spans="1:16" x14ac:dyDescent="0.25">
      <c r="A37">
        <v>730</v>
      </c>
      <c r="B37" s="4" t="s">
        <v>36</v>
      </c>
      <c r="C37" t="s">
        <v>24</v>
      </c>
      <c r="D37" s="2"/>
    </row>
    <row r="38" spans="1:16" x14ac:dyDescent="0.25">
      <c r="A38">
        <v>737</v>
      </c>
      <c r="B38" t="s">
        <v>14</v>
      </c>
      <c r="C38" t="s">
        <v>38</v>
      </c>
      <c r="E38" s="17" t="s">
        <v>32</v>
      </c>
      <c r="G38" t="s">
        <v>138</v>
      </c>
      <c r="H38" t="s">
        <v>63</v>
      </c>
      <c r="J38">
        <v>75</v>
      </c>
      <c r="K38" t="s">
        <v>42</v>
      </c>
      <c r="L38" t="s">
        <v>48</v>
      </c>
      <c r="N38">
        <v>172</v>
      </c>
      <c r="O38" t="s">
        <v>87</v>
      </c>
    </row>
    <row r="39" spans="1:16" x14ac:dyDescent="0.25">
      <c r="A39">
        <v>742</v>
      </c>
      <c r="B39" s="5" t="s">
        <v>14</v>
      </c>
      <c r="C39" t="s">
        <v>39</v>
      </c>
      <c r="D39" s="5"/>
      <c r="E39" s="17" t="s">
        <v>33</v>
      </c>
      <c r="G39" t="s">
        <v>133</v>
      </c>
      <c r="H39" t="s">
        <v>81</v>
      </c>
      <c r="J39">
        <v>50</v>
      </c>
      <c r="K39" t="s">
        <v>42</v>
      </c>
      <c r="L39" t="s">
        <v>48</v>
      </c>
      <c r="N39">
        <v>158</v>
      </c>
      <c r="O39" t="s">
        <v>88</v>
      </c>
    </row>
    <row r="40" spans="1:16" x14ac:dyDescent="0.25">
      <c r="A40">
        <v>750</v>
      </c>
      <c r="B40" s="4" t="s">
        <v>36</v>
      </c>
      <c r="C40" t="s">
        <v>39</v>
      </c>
      <c r="D40" s="4"/>
    </row>
    <row r="41" spans="1:16" x14ac:dyDescent="0.25">
      <c r="A41">
        <v>751</v>
      </c>
      <c r="B41" s="4" t="s">
        <v>36</v>
      </c>
      <c r="C41" t="s">
        <v>24</v>
      </c>
      <c r="D41" s="4"/>
    </row>
    <row r="42" spans="1:16" x14ac:dyDescent="0.25">
      <c r="A42">
        <v>752</v>
      </c>
      <c r="B42" t="s">
        <v>14</v>
      </c>
      <c r="C42" t="s">
        <v>38</v>
      </c>
      <c r="E42" s="17" t="s">
        <v>29</v>
      </c>
      <c r="G42" t="s">
        <v>133</v>
      </c>
      <c r="H42" t="s">
        <v>89</v>
      </c>
      <c r="J42">
        <v>75</v>
      </c>
      <c r="K42" t="s">
        <v>42</v>
      </c>
      <c r="L42" t="s">
        <v>48</v>
      </c>
      <c r="O42" t="s">
        <v>144</v>
      </c>
    </row>
    <row r="43" spans="1:16" x14ac:dyDescent="0.25">
      <c r="A43">
        <v>760</v>
      </c>
      <c r="B43" s="4" t="s">
        <v>36</v>
      </c>
      <c r="C43" t="s">
        <v>24</v>
      </c>
      <c r="D43" s="4"/>
      <c r="P43" t="s">
        <v>190</v>
      </c>
    </row>
    <row r="44" spans="1:16" x14ac:dyDescent="0.25">
      <c r="A44">
        <v>770</v>
      </c>
      <c r="B44" t="s">
        <v>14</v>
      </c>
      <c r="C44" t="s">
        <v>39</v>
      </c>
      <c r="E44" s="17" t="s">
        <v>34</v>
      </c>
      <c r="G44" t="s">
        <v>133</v>
      </c>
      <c r="J44">
        <v>50</v>
      </c>
      <c r="K44" t="s">
        <v>46</v>
      </c>
      <c r="L44" t="s">
        <v>48</v>
      </c>
      <c r="N44">
        <v>166</v>
      </c>
      <c r="O44" t="s">
        <v>90</v>
      </c>
    </row>
    <row r="45" spans="1:16" x14ac:dyDescent="0.25">
      <c r="A45">
        <v>776</v>
      </c>
      <c r="B45" t="s">
        <v>14</v>
      </c>
      <c r="C45" t="s">
        <v>38</v>
      </c>
      <c r="E45" s="17" t="s">
        <v>34</v>
      </c>
      <c r="G45" t="s">
        <v>133</v>
      </c>
      <c r="H45" t="s">
        <v>64</v>
      </c>
      <c r="J45">
        <v>50</v>
      </c>
      <c r="K45" t="s">
        <v>44</v>
      </c>
      <c r="L45" t="s">
        <v>47</v>
      </c>
      <c r="N45">
        <v>174</v>
      </c>
      <c r="O45" t="s">
        <v>91</v>
      </c>
    </row>
    <row r="46" spans="1:16" x14ac:dyDescent="0.25">
      <c r="A46" s="16" t="s">
        <v>11</v>
      </c>
      <c r="B46" s="4" t="s">
        <v>36</v>
      </c>
      <c r="C46" t="s">
        <v>24</v>
      </c>
      <c r="D46" s="2"/>
      <c r="E46" s="17">
        <v>1</v>
      </c>
      <c r="G46" t="s">
        <v>137</v>
      </c>
      <c r="J46">
        <v>25</v>
      </c>
      <c r="K46" t="s">
        <v>45</v>
      </c>
      <c r="L46" t="s">
        <v>46</v>
      </c>
      <c r="O46" t="s">
        <v>145</v>
      </c>
    </row>
    <row r="47" spans="1:16" x14ac:dyDescent="0.25">
      <c r="A47" s="3">
        <v>798845</v>
      </c>
      <c r="B47" t="s">
        <v>14</v>
      </c>
      <c r="C47" t="s">
        <v>24</v>
      </c>
      <c r="E47" s="17" t="s">
        <v>204</v>
      </c>
      <c r="G47" t="s">
        <v>137</v>
      </c>
      <c r="J47">
        <v>25</v>
      </c>
      <c r="K47" t="s">
        <v>45</v>
      </c>
      <c r="L47" t="s">
        <v>46</v>
      </c>
      <c r="O47" t="s">
        <v>93</v>
      </c>
    </row>
    <row r="48" spans="1:16" x14ac:dyDescent="0.25">
      <c r="A48">
        <v>808</v>
      </c>
      <c r="B48" s="4" t="s">
        <v>36</v>
      </c>
      <c r="C48" t="s">
        <v>38</v>
      </c>
      <c r="D48" s="2" t="s">
        <v>20</v>
      </c>
      <c r="E48" s="17">
        <v>48</v>
      </c>
      <c r="G48" t="s">
        <v>135</v>
      </c>
      <c r="H48" t="s">
        <v>59</v>
      </c>
    </row>
    <row r="49" spans="1:16" x14ac:dyDescent="0.25">
      <c r="A49">
        <v>822</v>
      </c>
      <c r="B49" t="s">
        <v>14</v>
      </c>
      <c r="C49" t="s">
        <v>38</v>
      </c>
      <c r="E49" s="17" t="s">
        <v>94</v>
      </c>
      <c r="G49" t="s">
        <v>133</v>
      </c>
      <c r="H49" t="s">
        <v>95</v>
      </c>
      <c r="J49">
        <v>25</v>
      </c>
      <c r="L49" t="s">
        <v>48</v>
      </c>
      <c r="O49" t="s">
        <v>97</v>
      </c>
      <c r="P49" t="s">
        <v>96</v>
      </c>
    </row>
    <row r="50" spans="1:16" x14ac:dyDescent="0.25">
      <c r="A50">
        <v>836</v>
      </c>
      <c r="B50" t="s">
        <v>14</v>
      </c>
      <c r="C50" t="s">
        <v>38</v>
      </c>
      <c r="E50" s="17" t="s">
        <v>35</v>
      </c>
      <c r="G50" t="s">
        <v>135</v>
      </c>
      <c r="H50" t="s">
        <v>63</v>
      </c>
      <c r="J50">
        <v>25</v>
      </c>
      <c r="K50" t="s">
        <v>42</v>
      </c>
      <c r="L50" t="s">
        <v>48</v>
      </c>
      <c r="N50">
        <v>169</v>
      </c>
      <c r="O50" t="s">
        <v>146</v>
      </c>
      <c r="P50" t="s">
        <v>98</v>
      </c>
    </row>
    <row r="51" spans="1:16" x14ac:dyDescent="0.25">
      <c r="A51">
        <v>837</v>
      </c>
      <c r="B51" t="s">
        <v>14</v>
      </c>
      <c r="C51" t="s">
        <v>39</v>
      </c>
      <c r="E51" s="17" t="s">
        <v>99</v>
      </c>
      <c r="G51" t="s">
        <v>133</v>
      </c>
      <c r="H51" t="s">
        <v>81</v>
      </c>
      <c r="J51">
        <v>75</v>
      </c>
      <c r="K51" t="s">
        <v>42</v>
      </c>
      <c r="L51" t="s">
        <v>48</v>
      </c>
      <c r="O51" t="s">
        <v>100</v>
      </c>
      <c r="P51" t="s">
        <v>101</v>
      </c>
    </row>
    <row r="52" spans="1:16" x14ac:dyDescent="0.25">
      <c r="A52" s="3">
        <v>842843</v>
      </c>
      <c r="B52" t="s">
        <v>14</v>
      </c>
      <c r="C52" t="s">
        <v>24</v>
      </c>
      <c r="E52" s="17" t="s">
        <v>102</v>
      </c>
      <c r="G52" t="s">
        <v>137</v>
      </c>
    </row>
    <row r="53" spans="1:16" x14ac:dyDescent="0.25">
      <c r="A53">
        <v>856</v>
      </c>
      <c r="B53" s="2" t="s">
        <v>14</v>
      </c>
      <c r="C53" t="s">
        <v>38</v>
      </c>
      <c r="D53" s="4"/>
      <c r="E53" s="17" t="s">
        <v>76</v>
      </c>
      <c r="G53" t="s">
        <v>135</v>
      </c>
      <c r="J53">
        <v>50</v>
      </c>
      <c r="K53" t="s">
        <v>42</v>
      </c>
      <c r="L53" t="s">
        <v>47</v>
      </c>
      <c r="N53">
        <v>168</v>
      </c>
      <c r="O53" t="s">
        <v>83</v>
      </c>
      <c r="P53" t="s">
        <v>84</v>
      </c>
    </row>
    <row r="54" spans="1:16" x14ac:dyDescent="0.25">
      <c r="A54">
        <v>857</v>
      </c>
      <c r="B54" t="s">
        <v>14</v>
      </c>
      <c r="C54" t="s">
        <v>39</v>
      </c>
      <c r="E54" s="17" t="s">
        <v>29</v>
      </c>
      <c r="G54" t="s">
        <v>133</v>
      </c>
      <c r="J54">
        <v>75</v>
      </c>
      <c r="K54" t="s">
        <v>46</v>
      </c>
      <c r="L54" t="s">
        <v>48</v>
      </c>
      <c r="N54">
        <v>168</v>
      </c>
      <c r="O54" t="s">
        <v>103</v>
      </c>
    </row>
    <row r="55" spans="1:16" x14ac:dyDescent="0.25">
      <c r="A55">
        <v>866</v>
      </c>
      <c r="B55" s="2" t="s">
        <v>14</v>
      </c>
      <c r="C55" t="s">
        <v>39</v>
      </c>
      <c r="D55" s="2" t="s">
        <v>21</v>
      </c>
      <c r="E55" s="17">
        <v>25</v>
      </c>
      <c r="F55">
        <v>25</v>
      </c>
      <c r="G55" t="s">
        <v>136</v>
      </c>
      <c r="H55" t="s">
        <v>60</v>
      </c>
      <c r="I55" t="s">
        <v>72</v>
      </c>
      <c r="J55">
        <v>25</v>
      </c>
      <c r="K55" t="s">
        <v>42</v>
      </c>
      <c r="L55" t="s">
        <v>47</v>
      </c>
      <c r="N55">
        <v>156</v>
      </c>
      <c r="O55" t="s">
        <v>183</v>
      </c>
      <c r="P55" t="s">
        <v>184</v>
      </c>
    </row>
    <row r="56" spans="1:16" x14ac:dyDescent="0.25">
      <c r="A56">
        <v>896</v>
      </c>
      <c r="B56" s="4" t="s">
        <v>36</v>
      </c>
      <c r="C56" t="s">
        <v>39</v>
      </c>
      <c r="D56" s="2"/>
    </row>
    <row r="57" spans="1:16" x14ac:dyDescent="0.25">
      <c r="A57">
        <v>902</v>
      </c>
      <c r="B57" t="s">
        <v>14</v>
      </c>
      <c r="C57" t="s">
        <v>38</v>
      </c>
      <c r="E57" s="17" t="s">
        <v>104</v>
      </c>
      <c r="G57" t="s">
        <v>135</v>
      </c>
      <c r="J57">
        <v>25</v>
      </c>
      <c r="K57" t="s">
        <v>46</v>
      </c>
      <c r="L57" t="s">
        <v>47</v>
      </c>
      <c r="N57">
        <v>167</v>
      </c>
      <c r="O57" t="s">
        <v>106</v>
      </c>
      <c r="P57" t="s">
        <v>105</v>
      </c>
    </row>
    <row r="58" spans="1:16" x14ac:dyDescent="0.25">
      <c r="A58">
        <v>950</v>
      </c>
      <c r="B58" s="4" t="s">
        <v>36</v>
      </c>
      <c r="C58" t="s">
        <v>24</v>
      </c>
      <c r="D58" s="4"/>
    </row>
    <row r="59" spans="1:16" x14ac:dyDescent="0.25">
      <c r="A59">
        <v>978</v>
      </c>
      <c r="B59" s="4" t="s">
        <v>36</v>
      </c>
      <c r="C59" t="s">
        <v>38</v>
      </c>
      <c r="D59" t="s">
        <v>22</v>
      </c>
      <c r="E59" s="17">
        <v>61</v>
      </c>
      <c r="G59" t="s">
        <v>133</v>
      </c>
      <c r="H59" t="s">
        <v>61</v>
      </c>
      <c r="I59" t="s">
        <v>71</v>
      </c>
    </row>
    <row r="60" spans="1:16" x14ac:dyDescent="0.25">
      <c r="A60">
        <v>989</v>
      </c>
      <c r="B60" t="s">
        <v>14</v>
      </c>
      <c r="C60" t="s">
        <v>38</v>
      </c>
      <c r="E60" s="17">
        <v>4</v>
      </c>
      <c r="G60" t="s">
        <v>134</v>
      </c>
      <c r="J60">
        <v>50</v>
      </c>
      <c r="K60" t="s">
        <v>45</v>
      </c>
      <c r="L60" t="s">
        <v>48</v>
      </c>
      <c r="O60" t="s">
        <v>107</v>
      </c>
    </row>
    <row r="61" spans="1:16" x14ac:dyDescent="0.25">
      <c r="A61">
        <v>1032</v>
      </c>
      <c r="B61" s="4" t="s">
        <v>36</v>
      </c>
      <c r="C61" t="s">
        <v>24</v>
      </c>
      <c r="D61" s="2"/>
    </row>
    <row r="62" spans="1:16" x14ac:dyDescent="0.25">
      <c r="A62" t="s">
        <v>12</v>
      </c>
      <c r="B62" s="4" t="s">
        <v>36</v>
      </c>
      <c r="C62" t="s">
        <v>24</v>
      </c>
      <c r="D62" s="4"/>
    </row>
    <row r="63" spans="1:16" x14ac:dyDescent="0.25">
      <c r="A63" t="s">
        <v>203</v>
      </c>
      <c r="B63" t="s">
        <v>14</v>
      </c>
      <c r="C63" t="s">
        <v>38</v>
      </c>
      <c r="E63" s="17" t="s">
        <v>29</v>
      </c>
      <c r="F63">
        <v>53</v>
      </c>
      <c r="G63" t="s">
        <v>133</v>
      </c>
      <c r="H63" t="s">
        <v>81</v>
      </c>
      <c r="J63">
        <v>75</v>
      </c>
      <c r="K63" t="s">
        <v>42</v>
      </c>
      <c r="L63" t="s">
        <v>48</v>
      </c>
      <c r="N63">
        <v>173</v>
      </c>
      <c r="O63" t="s">
        <v>147</v>
      </c>
    </row>
    <row r="64" spans="1:16" x14ac:dyDescent="0.25">
      <c r="A64">
        <v>1061</v>
      </c>
      <c r="B64" t="s">
        <v>14</v>
      </c>
      <c r="C64" t="s">
        <v>39</v>
      </c>
      <c r="E64" s="17" t="s">
        <v>29</v>
      </c>
      <c r="G64" t="s">
        <v>133</v>
      </c>
      <c r="H64" t="s">
        <v>108</v>
      </c>
      <c r="J64">
        <v>75</v>
      </c>
      <c r="K64" t="s">
        <v>42</v>
      </c>
      <c r="L64" t="s">
        <v>48</v>
      </c>
      <c r="O64" t="s">
        <v>185</v>
      </c>
    </row>
    <row r="65" spans="1:16" x14ac:dyDescent="0.25">
      <c r="A65">
        <v>1070</v>
      </c>
      <c r="B65" s="4" t="s">
        <v>36</v>
      </c>
      <c r="C65" t="s">
        <v>24</v>
      </c>
      <c r="D65" s="4"/>
    </row>
    <row r="66" spans="1:16" x14ac:dyDescent="0.25">
      <c r="A66">
        <v>1080</v>
      </c>
      <c r="B66" s="4" t="s">
        <v>36</v>
      </c>
      <c r="C66" t="s">
        <v>24</v>
      </c>
      <c r="D66" s="4"/>
    </row>
    <row r="67" spans="1:16" x14ac:dyDescent="0.25">
      <c r="A67">
        <v>1089</v>
      </c>
      <c r="B67" t="s">
        <v>14</v>
      </c>
      <c r="C67" t="s">
        <v>39</v>
      </c>
      <c r="E67" s="17" t="s">
        <v>109</v>
      </c>
      <c r="G67" t="s">
        <v>135</v>
      </c>
      <c r="H67" t="s">
        <v>81</v>
      </c>
      <c r="J67">
        <v>75</v>
      </c>
      <c r="K67" t="s">
        <v>42</v>
      </c>
      <c r="L67" t="s">
        <v>48</v>
      </c>
      <c r="N67">
        <v>167</v>
      </c>
      <c r="O67" t="s">
        <v>186</v>
      </c>
    </row>
    <row r="68" spans="1:16" x14ac:dyDescent="0.25">
      <c r="A68">
        <v>1097</v>
      </c>
      <c r="B68" s="4" t="s">
        <v>36</v>
      </c>
      <c r="C68" t="s">
        <v>24</v>
      </c>
      <c r="D68" s="4"/>
    </row>
    <row r="69" spans="1:16" x14ac:dyDescent="0.25">
      <c r="A69">
        <v>1101</v>
      </c>
      <c r="B69" s="2" t="s">
        <v>14</v>
      </c>
      <c r="C69" t="s">
        <v>38</v>
      </c>
      <c r="D69" s="2"/>
      <c r="E69" s="17" t="s">
        <v>29</v>
      </c>
      <c r="G69" t="s">
        <v>133</v>
      </c>
      <c r="H69" t="s">
        <v>63</v>
      </c>
      <c r="J69">
        <v>75</v>
      </c>
      <c r="K69" t="s">
        <v>43</v>
      </c>
      <c r="L69" t="s">
        <v>47</v>
      </c>
    </row>
    <row r="70" spans="1:16" x14ac:dyDescent="0.25">
      <c r="A70">
        <v>1104</v>
      </c>
      <c r="B70" t="s">
        <v>14</v>
      </c>
      <c r="C70" t="s">
        <v>24</v>
      </c>
      <c r="E70" s="17" t="s">
        <v>110</v>
      </c>
      <c r="G70" t="s">
        <v>137</v>
      </c>
      <c r="H70" t="s">
        <v>64</v>
      </c>
      <c r="J70">
        <v>50</v>
      </c>
      <c r="K70" t="s">
        <v>42</v>
      </c>
      <c r="L70" t="s">
        <v>48</v>
      </c>
      <c r="P70" t="s">
        <v>111</v>
      </c>
    </row>
    <row r="71" spans="1:16" x14ac:dyDescent="0.25">
      <c r="A71">
        <v>1108</v>
      </c>
      <c r="B71" t="s">
        <v>14</v>
      </c>
      <c r="C71" t="s">
        <v>24</v>
      </c>
      <c r="E71" s="17" t="s">
        <v>112</v>
      </c>
      <c r="G71" t="s">
        <v>137</v>
      </c>
      <c r="H71" t="s">
        <v>108</v>
      </c>
      <c r="J71">
        <v>75</v>
      </c>
      <c r="K71" t="s">
        <v>45</v>
      </c>
      <c r="L71" t="s">
        <v>47</v>
      </c>
      <c r="N71">
        <v>97</v>
      </c>
      <c r="O71" t="s">
        <v>113</v>
      </c>
      <c r="P71" t="s">
        <v>187</v>
      </c>
    </row>
    <row r="72" spans="1:16" x14ac:dyDescent="0.25">
      <c r="A72">
        <v>1115</v>
      </c>
      <c r="B72" s="4" t="s">
        <v>36</v>
      </c>
      <c r="C72" t="s">
        <v>24</v>
      </c>
      <c r="D72" s="4"/>
    </row>
    <row r="73" spans="1:16" x14ac:dyDescent="0.25">
      <c r="A73">
        <v>1118</v>
      </c>
      <c r="B73" s="4" t="s">
        <v>36</v>
      </c>
      <c r="C73" t="s">
        <v>24</v>
      </c>
      <c r="D73" s="4"/>
    </row>
    <row r="74" spans="1:16" x14ac:dyDescent="0.25">
      <c r="A74">
        <v>1119</v>
      </c>
      <c r="B74" s="4" t="s">
        <v>36</v>
      </c>
      <c r="C74" t="s">
        <v>24</v>
      </c>
      <c r="D74" s="4"/>
    </row>
    <row r="75" spans="1:16" x14ac:dyDescent="0.25">
      <c r="A75">
        <v>1142</v>
      </c>
      <c r="B75" t="s">
        <v>14</v>
      </c>
      <c r="C75" t="s">
        <v>39</v>
      </c>
      <c r="E75" s="17" t="s">
        <v>114</v>
      </c>
      <c r="G75" t="s">
        <v>135</v>
      </c>
      <c r="H75" t="s">
        <v>81</v>
      </c>
      <c r="J75">
        <v>75</v>
      </c>
      <c r="K75" t="s">
        <v>42</v>
      </c>
      <c r="L75" t="s">
        <v>48</v>
      </c>
      <c r="N75">
        <v>154</v>
      </c>
      <c r="O75" t="s">
        <v>115</v>
      </c>
    </row>
    <row r="76" spans="1:16" x14ac:dyDescent="0.25">
      <c r="A76">
        <v>1143</v>
      </c>
      <c r="B76" s="4" t="s">
        <v>36</v>
      </c>
      <c r="C76" t="s">
        <v>24</v>
      </c>
      <c r="D76" s="4"/>
    </row>
    <row r="77" spans="1:16" x14ac:dyDescent="0.25">
      <c r="A77">
        <v>1147</v>
      </c>
      <c r="B77" t="s">
        <v>14</v>
      </c>
      <c r="C77" t="s">
        <v>39</v>
      </c>
      <c r="E77" s="17" t="s">
        <v>29</v>
      </c>
      <c r="G77" t="s">
        <v>133</v>
      </c>
      <c r="J77">
        <v>50</v>
      </c>
      <c r="K77" t="s">
        <v>42</v>
      </c>
      <c r="L77" t="s">
        <v>47</v>
      </c>
      <c r="N77">
        <v>148</v>
      </c>
      <c r="O77" t="s">
        <v>148</v>
      </c>
      <c r="P77" t="s">
        <v>116</v>
      </c>
    </row>
    <row r="78" spans="1:16" x14ac:dyDescent="0.25">
      <c r="A78">
        <v>1153</v>
      </c>
      <c r="B78" t="s">
        <v>14</v>
      </c>
      <c r="C78" t="s">
        <v>39</v>
      </c>
      <c r="E78" s="17" t="s">
        <v>29</v>
      </c>
      <c r="G78" t="s">
        <v>133</v>
      </c>
      <c r="H78" t="s">
        <v>64</v>
      </c>
      <c r="J78">
        <v>75</v>
      </c>
      <c r="K78" t="s">
        <v>42</v>
      </c>
      <c r="L78" t="s">
        <v>48</v>
      </c>
      <c r="N78">
        <v>154</v>
      </c>
      <c r="O78" t="s">
        <v>149</v>
      </c>
    </row>
    <row r="79" spans="1:16" x14ac:dyDescent="0.25">
      <c r="A79" s="9">
        <v>1165</v>
      </c>
      <c r="B79" t="s">
        <v>14</v>
      </c>
      <c r="C79" t="s">
        <v>41</v>
      </c>
      <c r="E79" s="17" t="s">
        <v>192</v>
      </c>
      <c r="G79" t="s">
        <v>136</v>
      </c>
      <c r="H79" t="s">
        <v>81</v>
      </c>
      <c r="J79">
        <v>50</v>
      </c>
      <c r="K79" t="s">
        <v>43</v>
      </c>
      <c r="L79" t="s">
        <v>46</v>
      </c>
      <c r="N79">
        <v>154</v>
      </c>
      <c r="O79" t="s">
        <v>191</v>
      </c>
      <c r="P79" t="s">
        <v>188</v>
      </c>
    </row>
    <row r="80" spans="1:16" x14ac:dyDescent="0.25">
      <c r="A80">
        <v>1180</v>
      </c>
      <c r="B80" t="s">
        <v>14</v>
      </c>
      <c r="C80" t="s">
        <v>39</v>
      </c>
      <c r="E80" s="17" t="s">
        <v>117</v>
      </c>
      <c r="G80" t="s">
        <v>135</v>
      </c>
      <c r="H80" t="s">
        <v>118</v>
      </c>
      <c r="J80">
        <v>75</v>
      </c>
      <c r="K80" t="s">
        <v>42</v>
      </c>
      <c r="L80" t="s">
        <v>47</v>
      </c>
      <c r="N80">
        <v>162</v>
      </c>
      <c r="O80" t="s">
        <v>150</v>
      </c>
    </row>
    <row r="81" spans="1:16" x14ac:dyDescent="0.25">
      <c r="A81">
        <v>1195</v>
      </c>
      <c r="B81" t="s">
        <v>14</v>
      </c>
      <c r="C81" t="s">
        <v>39</v>
      </c>
      <c r="F81">
        <v>57</v>
      </c>
      <c r="G81" t="s">
        <v>133</v>
      </c>
      <c r="H81" t="s">
        <v>121</v>
      </c>
      <c r="J81">
        <v>50</v>
      </c>
      <c r="K81" t="s">
        <v>42</v>
      </c>
      <c r="L81" t="s">
        <v>47</v>
      </c>
      <c r="M81" t="s">
        <v>119</v>
      </c>
      <c r="N81">
        <v>150</v>
      </c>
      <c r="O81" t="s">
        <v>151</v>
      </c>
      <c r="P81" t="s">
        <v>194</v>
      </c>
    </row>
    <row r="82" spans="1:16" x14ac:dyDescent="0.25">
      <c r="A82">
        <v>1203</v>
      </c>
      <c r="B82" t="s">
        <v>14</v>
      </c>
      <c r="C82" t="s">
        <v>39</v>
      </c>
      <c r="E82" s="17" t="s">
        <v>99</v>
      </c>
      <c r="G82" t="s">
        <v>133</v>
      </c>
      <c r="J82">
        <v>50</v>
      </c>
      <c r="K82" t="s">
        <v>45</v>
      </c>
      <c r="L82" t="s">
        <v>47</v>
      </c>
      <c r="N82">
        <v>165</v>
      </c>
      <c r="O82" t="s">
        <v>193</v>
      </c>
      <c r="P82" t="s">
        <v>195</v>
      </c>
    </row>
    <row r="83" spans="1:16" x14ac:dyDescent="0.25">
      <c r="A83">
        <v>1205</v>
      </c>
      <c r="B83" s="4" t="s">
        <v>36</v>
      </c>
      <c r="C83" t="s">
        <v>24</v>
      </c>
      <c r="D83" s="4"/>
    </row>
    <row r="84" spans="1:16" x14ac:dyDescent="0.25">
      <c r="A84">
        <v>1211</v>
      </c>
      <c r="B84" s="4" t="s">
        <v>36</v>
      </c>
      <c r="C84" t="s">
        <v>24</v>
      </c>
      <c r="D84" s="4"/>
    </row>
    <row r="85" spans="1:16" x14ac:dyDescent="0.25">
      <c r="A85">
        <v>1218</v>
      </c>
      <c r="B85" t="s">
        <v>14</v>
      </c>
      <c r="C85" t="s">
        <v>39</v>
      </c>
      <c r="E85" s="17" t="s">
        <v>196</v>
      </c>
      <c r="G85" t="s">
        <v>136</v>
      </c>
      <c r="J85">
        <v>75</v>
      </c>
      <c r="K85" t="s">
        <v>42</v>
      </c>
      <c r="L85" t="s">
        <v>47</v>
      </c>
      <c r="O85" t="s">
        <v>143</v>
      </c>
      <c r="P85" t="s">
        <v>197</v>
      </c>
    </row>
    <row r="86" spans="1:16" x14ac:dyDescent="0.25">
      <c r="A86">
        <v>1225</v>
      </c>
      <c r="B86" t="s">
        <v>14</v>
      </c>
      <c r="C86" t="s">
        <v>39</v>
      </c>
      <c r="E86" s="17" t="s">
        <v>123</v>
      </c>
      <c r="G86" t="s">
        <v>140</v>
      </c>
      <c r="J86">
        <v>25</v>
      </c>
      <c r="K86" t="s">
        <v>42</v>
      </c>
      <c r="L86" t="s">
        <v>47</v>
      </c>
      <c r="N86">
        <v>165</v>
      </c>
      <c r="O86" t="s">
        <v>122</v>
      </c>
    </row>
    <row r="87" spans="1:16" x14ac:dyDescent="0.25">
      <c r="A87">
        <v>1231</v>
      </c>
      <c r="B87" t="s">
        <v>14</v>
      </c>
      <c r="C87" t="s">
        <v>38</v>
      </c>
      <c r="E87" s="17" t="s">
        <v>28</v>
      </c>
      <c r="G87" t="s">
        <v>135</v>
      </c>
      <c r="H87" t="s">
        <v>63</v>
      </c>
      <c r="J87">
        <v>75</v>
      </c>
      <c r="K87" t="s">
        <v>42</v>
      </c>
      <c r="L87" t="s">
        <v>48</v>
      </c>
      <c r="N87">
        <v>172</v>
      </c>
      <c r="O87" t="s">
        <v>198</v>
      </c>
    </row>
    <row r="88" spans="1:16" x14ac:dyDescent="0.25">
      <c r="A88">
        <v>1248</v>
      </c>
      <c r="B88" s="4" t="s">
        <v>36</v>
      </c>
      <c r="C88" t="s">
        <v>38</v>
      </c>
      <c r="D88" s="5" t="s">
        <v>23</v>
      </c>
      <c r="E88" s="17">
        <v>19</v>
      </c>
      <c r="G88" t="s">
        <v>138</v>
      </c>
      <c r="H88" t="s">
        <v>62</v>
      </c>
      <c r="I88" t="s">
        <v>70</v>
      </c>
    </row>
    <row r="89" spans="1:16" x14ac:dyDescent="0.25">
      <c r="A89" s="16" t="s">
        <v>13</v>
      </c>
      <c r="B89" s="4" t="s">
        <v>36</v>
      </c>
      <c r="C89" t="s">
        <v>24</v>
      </c>
    </row>
    <row r="90" spans="1:16" x14ac:dyDescent="0.25">
      <c r="A90">
        <v>1288</v>
      </c>
      <c r="B90" t="s">
        <v>14</v>
      </c>
      <c r="C90" t="s">
        <v>38</v>
      </c>
      <c r="E90" s="17">
        <v>30</v>
      </c>
      <c r="G90" t="s">
        <v>136</v>
      </c>
      <c r="H90" t="s">
        <v>63</v>
      </c>
      <c r="J90">
        <v>75</v>
      </c>
      <c r="K90" t="s">
        <v>42</v>
      </c>
      <c r="L90" t="s">
        <v>47</v>
      </c>
      <c r="N90">
        <v>165</v>
      </c>
      <c r="O90" t="s">
        <v>152</v>
      </c>
      <c r="P90" t="s">
        <v>124</v>
      </c>
    </row>
    <row r="91" spans="1:16" x14ac:dyDescent="0.25">
      <c r="A91">
        <v>1310</v>
      </c>
      <c r="B91" t="s">
        <v>14</v>
      </c>
      <c r="C91" t="s">
        <v>39</v>
      </c>
      <c r="E91" s="17">
        <v>60</v>
      </c>
      <c r="G91" t="s">
        <v>133</v>
      </c>
      <c r="H91" t="s">
        <v>64</v>
      </c>
      <c r="J91">
        <v>75</v>
      </c>
      <c r="K91" t="s">
        <v>42</v>
      </c>
      <c r="L91" t="s">
        <v>48</v>
      </c>
      <c r="N91">
        <v>161</v>
      </c>
      <c r="O91" t="s">
        <v>125</v>
      </c>
    </row>
    <row r="92" spans="1:16" x14ac:dyDescent="0.25">
      <c r="A92">
        <v>1357</v>
      </c>
      <c r="B92" s="4" t="s">
        <v>36</v>
      </c>
      <c r="C92" t="s">
        <v>24</v>
      </c>
      <c r="D92" s="4"/>
    </row>
    <row r="93" spans="1:16" x14ac:dyDescent="0.25">
      <c r="A93">
        <v>1375</v>
      </c>
      <c r="B93" s="4" t="s">
        <v>36</v>
      </c>
      <c r="C93" t="s">
        <v>24</v>
      </c>
      <c r="D93" s="4"/>
    </row>
    <row r="94" spans="1:16" x14ac:dyDescent="0.25">
      <c r="A94">
        <v>1413</v>
      </c>
      <c r="B94" t="s">
        <v>14</v>
      </c>
      <c r="C94" t="s">
        <v>38</v>
      </c>
      <c r="E94" s="17" t="s">
        <v>29</v>
      </c>
      <c r="G94" t="s">
        <v>133</v>
      </c>
      <c r="H94" t="s">
        <v>64</v>
      </c>
      <c r="J94">
        <v>50</v>
      </c>
      <c r="K94" t="s">
        <v>43</v>
      </c>
      <c r="L94" t="s">
        <v>48</v>
      </c>
      <c r="N94">
        <v>175</v>
      </c>
      <c r="O94" t="s">
        <v>199</v>
      </c>
      <c r="P94" t="s">
        <v>200</v>
      </c>
    </row>
    <row r="95" spans="1:16" x14ac:dyDescent="0.25">
      <c r="A95">
        <v>1414</v>
      </c>
      <c r="B95" t="s">
        <v>14</v>
      </c>
      <c r="C95" t="s">
        <v>39</v>
      </c>
      <c r="E95" s="17" t="s">
        <v>30</v>
      </c>
      <c r="G95" t="s">
        <v>135</v>
      </c>
      <c r="J95">
        <v>75</v>
      </c>
      <c r="K95" t="s">
        <v>42</v>
      </c>
      <c r="L95" t="s">
        <v>47</v>
      </c>
      <c r="N95">
        <v>158</v>
      </c>
      <c r="O95" t="s">
        <v>153</v>
      </c>
    </row>
    <row r="96" spans="1:16" x14ac:dyDescent="0.25">
      <c r="A96">
        <v>1466</v>
      </c>
      <c r="B96" s="4" t="s">
        <v>36</v>
      </c>
      <c r="C96" t="s">
        <v>24</v>
      </c>
      <c r="D96" s="4"/>
    </row>
    <row r="97" spans="1:16" x14ac:dyDescent="0.25">
      <c r="A97">
        <v>1477</v>
      </c>
      <c r="B97" t="s">
        <v>14</v>
      </c>
      <c r="C97" t="s">
        <v>39</v>
      </c>
      <c r="E97" s="17" t="s">
        <v>30</v>
      </c>
      <c r="G97" t="s">
        <v>135</v>
      </c>
      <c r="J97">
        <v>75</v>
      </c>
      <c r="K97" t="s">
        <v>42</v>
      </c>
      <c r="L97" t="s">
        <v>47</v>
      </c>
      <c r="N97">
        <v>154</v>
      </c>
      <c r="O97" t="s">
        <v>201</v>
      </c>
    </row>
    <row r="98" spans="1:16" x14ac:dyDescent="0.25">
      <c r="A98">
        <v>1491</v>
      </c>
      <c r="B98" t="s">
        <v>14</v>
      </c>
      <c r="C98" t="s">
        <v>39</v>
      </c>
      <c r="E98" s="17" t="s">
        <v>99</v>
      </c>
      <c r="G98" t="s">
        <v>133</v>
      </c>
      <c r="J98">
        <v>75</v>
      </c>
      <c r="K98" t="s">
        <v>42</v>
      </c>
      <c r="L98" t="s">
        <v>47</v>
      </c>
      <c r="N98">
        <v>164</v>
      </c>
      <c r="O98" t="s">
        <v>126</v>
      </c>
    </row>
    <row r="99" spans="1:16" x14ac:dyDescent="0.25">
      <c r="A99">
        <v>1522</v>
      </c>
      <c r="B99" t="s">
        <v>14</v>
      </c>
      <c r="C99" t="s">
        <v>38</v>
      </c>
      <c r="E99" s="17" t="s">
        <v>29</v>
      </c>
      <c r="G99" t="s">
        <v>133</v>
      </c>
      <c r="H99" t="s">
        <v>81</v>
      </c>
      <c r="J99">
        <v>75</v>
      </c>
      <c r="K99" t="s">
        <v>42</v>
      </c>
      <c r="L99" t="s">
        <v>48</v>
      </c>
      <c r="N99">
        <v>176</v>
      </c>
      <c r="O99" t="s">
        <v>202</v>
      </c>
    </row>
    <row r="100" spans="1:16" x14ac:dyDescent="0.25">
      <c r="A100">
        <v>1558</v>
      </c>
      <c r="B100" t="s">
        <v>14</v>
      </c>
      <c r="C100" t="s">
        <v>38</v>
      </c>
      <c r="E100" s="17" t="s">
        <v>99</v>
      </c>
      <c r="G100" t="s">
        <v>133</v>
      </c>
      <c r="J100">
        <v>75</v>
      </c>
      <c r="K100" t="s">
        <v>42</v>
      </c>
      <c r="L100" t="s">
        <v>48</v>
      </c>
      <c r="N100">
        <v>179</v>
      </c>
      <c r="O100" t="s">
        <v>154</v>
      </c>
      <c r="P100" t="s">
        <v>127</v>
      </c>
    </row>
  </sheetData>
  <conditionalFormatting sqref="D11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lookups!$E$1:$E$6</xm:f>
          </x14:formula1>
          <xm:sqref>N422:N1048576</xm:sqref>
        </x14:dataValidation>
        <x14:dataValidation type="list" allowBlank="1" showInputMessage="1" showErrorMessage="1">
          <x14:formula1>
            <xm:f>lookups!$C$1:$C$5</xm:f>
          </x14:formula1>
          <xm:sqref>L422:L1048576 K1:K421</xm:sqref>
        </x14:dataValidation>
        <x14:dataValidation type="list" allowBlank="1" showInputMessage="1" showErrorMessage="1">
          <x14:formula1>
            <xm:f>lookups!$D$1:$D$3</xm:f>
          </x14:formula1>
          <xm:sqref>M422:M1048576 L1:L421</xm:sqref>
        </x14:dataValidation>
        <x14:dataValidation type="list" allowBlank="1" showInputMessage="1" showErrorMessage="1">
          <x14:formula1>
            <xm:f>lookups!$J$1:$J$4</xm:f>
          </x14:formula1>
          <xm:sqref>K422:K1048576 J1:J421</xm:sqref>
        </x14:dataValidation>
        <x14:dataValidation type="list" allowBlank="1" showInputMessage="1" showErrorMessage="1">
          <x14:formula1>
            <xm:f>lookups!$A$2:$A$6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8" sqref="F8"/>
    </sheetView>
  </sheetViews>
  <sheetFormatPr defaultRowHeight="15" x14ac:dyDescent="0.25"/>
  <cols>
    <col min="3" max="3" width="9.140625" customWidth="1"/>
    <col min="6" max="6" width="29" customWidth="1"/>
  </cols>
  <sheetData>
    <row r="1" spans="1:6" x14ac:dyDescent="0.25">
      <c r="A1" t="s">
        <v>207</v>
      </c>
    </row>
    <row r="2" spans="1:6" ht="15" customHeight="1" x14ac:dyDescent="0.25">
      <c r="A2" s="13" t="s">
        <v>208</v>
      </c>
      <c r="B2" s="14"/>
      <c r="C2" s="15"/>
      <c r="F2" s="10"/>
    </row>
    <row r="3" spans="1:6" x14ac:dyDescent="0.25">
      <c r="A3" s="11" t="s">
        <v>139</v>
      </c>
      <c r="B3" s="11" t="s">
        <v>209</v>
      </c>
      <c r="C3" s="11" t="s">
        <v>210</v>
      </c>
    </row>
    <row r="4" spans="1:6" ht="25.5" x14ac:dyDescent="0.25">
      <c r="A4" s="11" t="s">
        <v>137</v>
      </c>
      <c r="B4" s="11" t="s">
        <v>211</v>
      </c>
      <c r="C4" s="11" t="s">
        <v>212</v>
      </c>
    </row>
    <row r="5" spans="1:6" ht="25.5" x14ac:dyDescent="0.25">
      <c r="A5" s="11" t="s">
        <v>134</v>
      </c>
      <c r="B5" s="11" t="s">
        <v>213</v>
      </c>
      <c r="C5" s="11" t="s">
        <v>214</v>
      </c>
    </row>
    <row r="6" spans="1:6" ht="25.5" x14ac:dyDescent="0.25">
      <c r="A6" s="11" t="s">
        <v>215</v>
      </c>
      <c r="B6" s="11" t="s">
        <v>216</v>
      </c>
      <c r="C6" s="11" t="s">
        <v>217</v>
      </c>
    </row>
    <row r="7" spans="1:6" ht="25.5" x14ac:dyDescent="0.25">
      <c r="A7" s="11" t="s">
        <v>136</v>
      </c>
      <c r="B7" s="11" t="s">
        <v>218</v>
      </c>
      <c r="C7" s="11" t="s">
        <v>219</v>
      </c>
    </row>
    <row r="8" spans="1:6" ht="38.25" x14ac:dyDescent="0.25">
      <c r="A8" s="11" t="s">
        <v>135</v>
      </c>
      <c r="B8" s="11" t="s">
        <v>220</v>
      </c>
      <c r="C8" s="11" t="s">
        <v>221</v>
      </c>
      <c r="E8" s="12" t="s">
        <v>203</v>
      </c>
    </row>
    <row r="9" spans="1:6" ht="25.5" x14ac:dyDescent="0.25">
      <c r="A9" s="11" t="s">
        <v>133</v>
      </c>
      <c r="B9" s="11" t="s">
        <v>222</v>
      </c>
      <c r="C9" s="11" t="s">
        <v>223</v>
      </c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I11" sqref="I11"/>
    </sheetView>
  </sheetViews>
  <sheetFormatPr defaultRowHeight="15" x14ac:dyDescent="0.25"/>
  <cols>
    <col min="3" max="3" width="21" customWidth="1"/>
    <col min="4" max="4" width="13.28515625" customWidth="1"/>
    <col min="5" max="5" width="20.7109375" customWidth="1"/>
    <col min="9" max="9" width="11" customWidth="1"/>
    <col min="12" max="12" width="19.140625" customWidth="1"/>
  </cols>
  <sheetData>
    <row r="1" spans="1:12" x14ac:dyDescent="0.25">
      <c r="A1" s="7" t="s">
        <v>2</v>
      </c>
      <c r="C1" t="s">
        <v>42</v>
      </c>
      <c r="D1" t="s">
        <v>48</v>
      </c>
      <c r="E1" t="s">
        <v>49</v>
      </c>
      <c r="F1" s="8"/>
      <c r="G1" t="s">
        <v>133</v>
      </c>
      <c r="I1">
        <v>1842</v>
      </c>
      <c r="J1">
        <v>25</v>
      </c>
      <c r="L1" t="s">
        <v>119</v>
      </c>
    </row>
    <row r="2" spans="1:12" x14ac:dyDescent="0.25">
      <c r="A2" t="s">
        <v>38</v>
      </c>
      <c r="C2" t="s">
        <v>43</v>
      </c>
      <c r="D2" t="s">
        <v>47</v>
      </c>
      <c r="E2" t="s">
        <v>50</v>
      </c>
      <c r="F2" s="8"/>
      <c r="G2" t="s">
        <v>134</v>
      </c>
      <c r="I2">
        <v>1843</v>
      </c>
      <c r="J2">
        <f ca="1">J2:J100</f>
        <v>0</v>
      </c>
      <c r="L2" t="s">
        <v>120</v>
      </c>
    </row>
    <row r="3" spans="1:12" x14ac:dyDescent="0.25">
      <c r="A3" t="s">
        <v>39</v>
      </c>
      <c r="C3" t="s">
        <v>44</v>
      </c>
      <c r="D3" t="s">
        <v>46</v>
      </c>
      <c r="E3" t="s">
        <v>51</v>
      </c>
      <c r="F3" s="8"/>
      <c r="G3" t="s">
        <v>135</v>
      </c>
      <c r="I3" t="s">
        <v>205</v>
      </c>
      <c r="J3">
        <v>75</v>
      </c>
    </row>
    <row r="4" spans="1:12" x14ac:dyDescent="0.25">
      <c r="A4" t="s">
        <v>40</v>
      </c>
      <c r="C4" t="s">
        <v>45</v>
      </c>
      <c r="E4" t="s">
        <v>52</v>
      </c>
      <c r="F4" s="8"/>
      <c r="G4" t="s">
        <v>139</v>
      </c>
      <c r="I4">
        <v>1846</v>
      </c>
      <c r="J4">
        <v>100</v>
      </c>
    </row>
    <row r="5" spans="1:12" x14ac:dyDescent="0.25">
      <c r="A5" t="s">
        <v>41</v>
      </c>
      <c r="C5" t="s">
        <v>46</v>
      </c>
      <c r="E5" t="s">
        <v>53</v>
      </c>
      <c r="F5" s="8"/>
      <c r="G5" t="s">
        <v>137</v>
      </c>
      <c r="I5">
        <v>1847</v>
      </c>
      <c r="J5">
        <v>50</v>
      </c>
    </row>
    <row r="6" spans="1:12" x14ac:dyDescent="0.25">
      <c r="A6" t="s">
        <v>24</v>
      </c>
      <c r="E6" t="s">
        <v>54</v>
      </c>
      <c r="G6" t="s">
        <v>138</v>
      </c>
      <c r="I6" t="s">
        <v>206</v>
      </c>
    </row>
    <row r="7" spans="1:12" x14ac:dyDescent="0.25">
      <c r="G7" t="s">
        <v>136</v>
      </c>
      <c r="I7">
        <v>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SMC Original Spreadsheet</vt:lpstr>
      <vt:lpstr>Key </vt:lpstr>
      <vt:lpstr>lookups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Richard Thomas</cp:lastModifiedBy>
  <dcterms:created xsi:type="dcterms:W3CDTF">2013-09-27T08:48:19Z</dcterms:created>
  <dcterms:modified xsi:type="dcterms:W3CDTF">2014-01-13T22:35:09Z</dcterms:modified>
</cp:coreProperties>
</file>